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5195" windowHeight="819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M46" i="1"/>
  <c r="O46"/>
  <c r="P46"/>
  <c r="M47"/>
  <c r="O47"/>
  <c r="P47"/>
  <c r="M48"/>
  <c r="O48"/>
  <c r="P48"/>
  <c r="M49"/>
  <c r="O49"/>
  <c r="P49"/>
  <c r="M50"/>
  <c r="O50"/>
  <c r="P50"/>
  <c r="M51"/>
  <c r="O51"/>
  <c r="P51"/>
  <c r="M52"/>
  <c r="O52"/>
  <c r="P52"/>
  <c r="D54"/>
  <c r="D53"/>
  <c r="E54" s="1"/>
  <c r="D52"/>
  <c r="E53" s="1"/>
  <c r="D51"/>
  <c r="E52" s="1"/>
  <c r="D50"/>
  <c r="E51" s="1"/>
  <c r="D49"/>
  <c r="E50" s="1"/>
  <c r="D48"/>
  <c r="E49" s="1"/>
  <c r="D47"/>
  <c r="E48" s="1"/>
  <c r="F35"/>
  <c r="F34"/>
  <c r="F33"/>
  <c r="F32"/>
  <c r="F31"/>
  <c r="F30"/>
  <c r="F29"/>
  <c r="F28"/>
  <c r="F38"/>
  <c r="I29"/>
  <c r="I30" s="1"/>
  <c r="I31" s="1"/>
  <c r="I32" s="1"/>
  <c r="I33" s="1"/>
  <c r="I34" s="1"/>
  <c r="D28"/>
  <c r="D29" s="1"/>
  <c r="D30" s="1"/>
  <c r="D31" s="1"/>
  <c r="D32" s="1"/>
  <c r="D33" s="1"/>
  <c r="D34" s="1"/>
  <c r="D35" s="1"/>
  <c r="F25"/>
  <c r="D25"/>
  <c r="F24"/>
  <c r="D24"/>
  <c r="F23"/>
  <c r="D23"/>
  <c r="F22"/>
  <c r="D22"/>
  <c r="F21"/>
  <c r="D21"/>
  <c r="F20"/>
  <c r="D20"/>
  <c r="D19"/>
  <c r="F19" s="1"/>
  <c r="G19" s="1"/>
  <c r="F9"/>
  <c r="F8"/>
  <c r="F7"/>
  <c r="F6"/>
  <c r="F5"/>
  <c r="F4"/>
  <c r="D9"/>
  <c r="D8"/>
  <c r="D7"/>
  <c r="D6"/>
  <c r="D5"/>
  <c r="D4"/>
  <c r="D3"/>
  <c r="F3" s="1"/>
  <c r="G3" s="1"/>
  <c r="E47" l="1"/>
  <c r="G5"/>
  <c r="G7"/>
  <c r="G9"/>
  <c r="G6"/>
  <c r="G4"/>
  <c r="G8"/>
  <c r="G24"/>
  <c r="G22"/>
  <c r="G20"/>
  <c r="G21"/>
  <c r="G25"/>
  <c r="G23"/>
</calcChain>
</file>

<file path=xl/sharedStrings.xml><?xml version="1.0" encoding="utf-8"?>
<sst xmlns="http://schemas.openxmlformats.org/spreadsheetml/2006/main" count="60" uniqueCount="48">
  <si>
    <t>units labor</t>
  </si>
  <si>
    <t>tp</t>
  </si>
  <si>
    <t>mpp</t>
  </si>
  <si>
    <t>prod price</t>
  </si>
  <si>
    <t>tr</t>
  </si>
  <si>
    <t>mrp</t>
  </si>
  <si>
    <t>Chapter 12</t>
  </si>
  <si>
    <t>wage rate</t>
  </si>
  <si>
    <t>Wage rate</t>
  </si>
  <si>
    <t>What's the MRC</t>
  </si>
  <si>
    <t>How many Unites labor</t>
  </si>
  <si>
    <t>Graph the derived demand Curve</t>
  </si>
  <si>
    <t>Firm not in Perfect Competition</t>
  </si>
  <si>
    <t>Question 2</t>
  </si>
  <si>
    <t>Units Capital</t>
  </si>
  <si>
    <t>MP of Capital</t>
  </si>
  <si>
    <t>Units labor</t>
  </si>
  <si>
    <t>MP Labor</t>
  </si>
  <si>
    <t>Produ ct Price</t>
  </si>
  <si>
    <t>Capital</t>
  </si>
  <si>
    <t>Labor</t>
  </si>
  <si>
    <t>Pure Competition/not a monopsony</t>
  </si>
  <si>
    <t>Least Cost Combo for 80 units output</t>
  </si>
  <si>
    <t>TP</t>
  </si>
  <si>
    <t>TCCap</t>
  </si>
  <si>
    <t>TCLabor</t>
  </si>
  <si>
    <t>MPc/Pc</t>
  </si>
  <si>
    <t>MPl/Pl</t>
  </si>
  <si>
    <t>MPl/Pl=MPc/Pc</t>
  </si>
  <si>
    <t>21/3</t>
  </si>
  <si>
    <t>mpl/pl</t>
  </si>
  <si>
    <t>cost</t>
  </si>
  <si>
    <t>profit</t>
  </si>
  <si>
    <t>2c4l</t>
  </si>
  <si>
    <t>3c5l</t>
  </si>
  <si>
    <t>7c7l</t>
  </si>
  <si>
    <t>How would a monopsony be different?</t>
  </si>
  <si>
    <t>wage rate wouldn't be static</t>
  </si>
  <si>
    <t>instead of $19 an hour</t>
  </si>
  <si>
    <t>may have  the following structure</t>
  </si>
  <si>
    <t>Units Labor</t>
  </si>
  <si>
    <t>Tclabor</t>
  </si>
  <si>
    <t>Mclabor or MRC (Marginal Resource Cost</t>
  </si>
  <si>
    <t>Point of "Hiring" is where MRP=MRC</t>
  </si>
  <si>
    <t>q2 info</t>
  </si>
  <si>
    <t>labor</t>
  </si>
  <si>
    <t>tpp</t>
  </si>
  <si>
    <t>price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</si>
</sst>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2" fontId="0" fillId="0" borderId="0" xfId="0" applyNumberFormat="1"/>
    <xf numFmtId="2" fontId="0" fillId="0" borderId="0" xfId="0" applyNumberFormat="1" applyAlignment="1">
      <alignment horizontal="left"/>
    </xf>
    <xf numFmtId="2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0" fontId="0" fillId="0" borderId="0" xfId="0" applyNumberFormat="1"/>
    <xf numFmtId="2" fontId="0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54"/>
  <sheetViews>
    <sheetView tabSelected="1" topLeftCell="A32" workbookViewId="0">
      <selection activeCell="E54" sqref="E54"/>
    </sheetView>
  </sheetViews>
  <sheetFormatPr defaultRowHeight="15"/>
  <cols>
    <col min="1" max="7" width="9.140625" style="1"/>
    <col min="8" max="8" width="8.28515625" style="1" customWidth="1"/>
    <col min="9" max="10" width="9.140625" style="1" hidden="1" customWidth="1"/>
    <col min="11" max="12" width="9.140625" style="1"/>
    <col min="13" max="13" width="11.5703125" style="1" bestFit="1" customWidth="1"/>
    <col min="14" max="16384" width="9.140625" style="1"/>
  </cols>
  <sheetData>
    <row r="1" spans="1:7">
      <c r="A1" s="1" t="s">
        <v>6</v>
      </c>
      <c r="B1" s="1" t="s">
        <v>13</v>
      </c>
    </row>
    <row r="2" spans="1:7"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</row>
    <row r="3" spans="1:7">
      <c r="B3" s="1">
        <v>0</v>
      </c>
      <c r="C3" s="1">
        <v>0</v>
      </c>
      <c r="D3" s="1">
        <f>C3</f>
        <v>0</v>
      </c>
      <c r="E3" s="1">
        <v>2</v>
      </c>
      <c r="F3" s="1">
        <f>D3*E3</f>
        <v>0</v>
      </c>
      <c r="G3" s="1">
        <f>F3</f>
        <v>0</v>
      </c>
    </row>
    <row r="4" spans="1:7">
      <c r="B4" s="1">
        <v>1</v>
      </c>
      <c r="C4" s="1">
        <v>17</v>
      </c>
      <c r="D4" s="1">
        <f>C4-C3</f>
        <v>17</v>
      </c>
      <c r="E4" s="1">
        <v>2</v>
      </c>
      <c r="F4" s="1">
        <f>C4*E4</f>
        <v>34</v>
      </c>
      <c r="G4" s="1">
        <f>F4-F3</f>
        <v>34</v>
      </c>
    </row>
    <row r="5" spans="1:7">
      <c r="B5" s="1">
        <v>2</v>
      </c>
      <c r="C5" s="1">
        <v>31</v>
      </c>
      <c r="D5" s="1">
        <f t="shared" ref="D5:D9" si="0">C5-C4</f>
        <v>14</v>
      </c>
      <c r="E5" s="1">
        <v>2</v>
      </c>
      <c r="F5" s="1">
        <f t="shared" ref="F5:F9" si="1">C5*E5</f>
        <v>62</v>
      </c>
      <c r="G5" s="1">
        <f t="shared" ref="G5:G9" si="2">F5-F4</f>
        <v>28</v>
      </c>
    </row>
    <row r="6" spans="1:7">
      <c r="B6" s="1">
        <v>3</v>
      </c>
      <c r="C6" s="1">
        <v>43</v>
      </c>
      <c r="D6" s="1">
        <f t="shared" si="0"/>
        <v>12</v>
      </c>
      <c r="E6" s="1">
        <v>2</v>
      </c>
      <c r="F6" s="1">
        <f t="shared" si="1"/>
        <v>86</v>
      </c>
      <c r="G6" s="1">
        <f t="shared" si="2"/>
        <v>24</v>
      </c>
    </row>
    <row r="7" spans="1:7">
      <c r="B7" s="1">
        <v>4</v>
      </c>
      <c r="C7" s="1">
        <v>53</v>
      </c>
      <c r="D7" s="1">
        <f t="shared" si="0"/>
        <v>10</v>
      </c>
      <c r="E7" s="1">
        <v>2</v>
      </c>
      <c r="F7" s="1">
        <f t="shared" si="1"/>
        <v>106</v>
      </c>
      <c r="G7" s="1">
        <f t="shared" si="2"/>
        <v>20</v>
      </c>
    </row>
    <row r="8" spans="1:7">
      <c r="B8" s="1">
        <v>5</v>
      </c>
      <c r="C8" s="1">
        <v>60</v>
      </c>
      <c r="D8" s="1">
        <f t="shared" si="0"/>
        <v>7</v>
      </c>
      <c r="E8" s="1">
        <v>2</v>
      </c>
      <c r="F8" s="1">
        <f t="shared" si="1"/>
        <v>120</v>
      </c>
      <c r="G8" s="1">
        <f t="shared" si="2"/>
        <v>14</v>
      </c>
    </row>
    <row r="9" spans="1:7">
      <c r="B9" s="1">
        <v>6</v>
      </c>
      <c r="C9" s="1">
        <v>65</v>
      </c>
      <c r="D9" s="1">
        <f t="shared" si="0"/>
        <v>5</v>
      </c>
      <c r="E9" s="1">
        <v>2</v>
      </c>
      <c r="F9" s="1">
        <f t="shared" si="1"/>
        <v>130</v>
      </c>
      <c r="G9" s="1">
        <f t="shared" si="2"/>
        <v>10</v>
      </c>
    </row>
    <row r="11" spans="1:7">
      <c r="C11" s="1" t="s">
        <v>7</v>
      </c>
      <c r="D11" s="1">
        <v>27.95</v>
      </c>
    </row>
    <row r="12" spans="1:7">
      <c r="C12" s="1" t="s">
        <v>8</v>
      </c>
      <c r="D12" s="1">
        <v>19.95</v>
      </c>
    </row>
    <row r="14" spans="1:7">
      <c r="C14" s="1" t="s">
        <v>9</v>
      </c>
    </row>
    <row r="15" spans="1:7">
      <c r="C15" s="1" t="s">
        <v>10</v>
      </c>
    </row>
    <row r="16" spans="1:7">
      <c r="C16" s="1" t="s">
        <v>11</v>
      </c>
    </row>
    <row r="18" spans="1:16">
      <c r="B18" s="1" t="s">
        <v>0</v>
      </c>
      <c r="C18" s="1" t="s">
        <v>1</v>
      </c>
      <c r="D18" s="1" t="s">
        <v>2</v>
      </c>
      <c r="E18" s="1" t="s">
        <v>3</v>
      </c>
      <c r="F18" s="1" t="s">
        <v>4</v>
      </c>
      <c r="G18" s="1" t="s">
        <v>5</v>
      </c>
      <c r="I18" s="1" t="s">
        <v>12</v>
      </c>
    </row>
    <row r="19" spans="1:16">
      <c r="B19" s="1">
        <v>0</v>
      </c>
      <c r="C19" s="1">
        <v>0</v>
      </c>
      <c r="D19" s="1">
        <f>C19</f>
        <v>0</v>
      </c>
      <c r="F19" s="1">
        <f>D19*E19</f>
        <v>0</v>
      </c>
      <c r="G19" s="1">
        <f>F19</f>
        <v>0</v>
      </c>
    </row>
    <row r="20" spans="1:16">
      <c r="B20" s="1">
        <v>1</v>
      </c>
      <c r="C20" s="1">
        <v>17</v>
      </c>
      <c r="D20" s="1">
        <f>C20-C19</f>
        <v>17</v>
      </c>
      <c r="E20" s="1">
        <v>2.2000000000000002</v>
      </c>
      <c r="F20" s="1">
        <f>C20*E20</f>
        <v>37.400000000000006</v>
      </c>
      <c r="G20" s="1">
        <f>F20-F19</f>
        <v>37.400000000000006</v>
      </c>
    </row>
    <row r="21" spans="1:16">
      <c r="B21" s="1">
        <v>2</v>
      </c>
      <c r="C21" s="1">
        <v>31</v>
      </c>
      <c r="D21" s="1">
        <f t="shared" ref="D21:D25" si="3">C21-C20</f>
        <v>14</v>
      </c>
      <c r="E21" s="1">
        <v>2.15</v>
      </c>
      <c r="F21" s="1">
        <f t="shared" ref="F21:F25" si="4">C21*E21</f>
        <v>66.649999999999991</v>
      </c>
      <c r="G21" s="1">
        <f t="shared" ref="G21:G25" si="5">F21-F20</f>
        <v>29.249999999999986</v>
      </c>
    </row>
    <row r="22" spans="1:16">
      <c r="B22" s="1">
        <v>3</v>
      </c>
      <c r="C22" s="1">
        <v>43</v>
      </c>
      <c r="D22" s="1">
        <f t="shared" si="3"/>
        <v>12</v>
      </c>
      <c r="E22" s="1">
        <v>2.1</v>
      </c>
      <c r="F22" s="1">
        <f t="shared" si="4"/>
        <v>90.3</v>
      </c>
      <c r="G22" s="1">
        <f t="shared" si="5"/>
        <v>23.650000000000006</v>
      </c>
    </row>
    <row r="23" spans="1:16">
      <c r="B23" s="1">
        <v>4</v>
      </c>
      <c r="C23" s="1">
        <v>53</v>
      </c>
      <c r="D23" s="1">
        <f t="shared" si="3"/>
        <v>10</v>
      </c>
      <c r="E23" s="1">
        <v>2.0499999999999998</v>
      </c>
      <c r="F23" s="1">
        <f t="shared" si="4"/>
        <v>108.64999999999999</v>
      </c>
      <c r="G23" s="1">
        <f t="shared" si="5"/>
        <v>18.349999999999994</v>
      </c>
    </row>
    <row r="24" spans="1:16">
      <c r="B24" s="1">
        <v>5</v>
      </c>
      <c r="C24" s="1">
        <v>60</v>
      </c>
      <c r="D24" s="1">
        <f t="shared" si="3"/>
        <v>7</v>
      </c>
      <c r="E24" s="1">
        <v>2</v>
      </c>
      <c r="F24" s="1">
        <f t="shared" si="4"/>
        <v>120</v>
      </c>
      <c r="G24" s="1">
        <f t="shared" si="5"/>
        <v>11.350000000000009</v>
      </c>
    </row>
    <row r="25" spans="1:16">
      <c r="B25" s="1">
        <v>6</v>
      </c>
      <c r="C25" s="1">
        <v>65</v>
      </c>
      <c r="D25" s="1">
        <f t="shared" si="3"/>
        <v>5</v>
      </c>
      <c r="E25" s="1">
        <v>1.95</v>
      </c>
      <c r="F25" s="1">
        <f t="shared" si="4"/>
        <v>126.75</v>
      </c>
      <c r="G25" s="1">
        <f t="shared" si="5"/>
        <v>6.75</v>
      </c>
    </row>
    <row r="27" spans="1:16">
      <c r="A27" s="2">
        <v>6</v>
      </c>
      <c r="B27" s="3" t="s">
        <v>14</v>
      </c>
      <c r="C27" s="3" t="s">
        <v>15</v>
      </c>
      <c r="D27" s="3" t="s">
        <v>23</v>
      </c>
      <c r="E27" s="3" t="s">
        <v>24</v>
      </c>
      <c r="F27" s="3" t="s">
        <v>26</v>
      </c>
      <c r="G27" s="3" t="s">
        <v>16</v>
      </c>
      <c r="H27" s="3" t="s">
        <v>17</v>
      </c>
      <c r="I27" s="3" t="s">
        <v>23</v>
      </c>
      <c r="J27" s="3" t="s">
        <v>25</v>
      </c>
      <c r="K27" s="3" t="s">
        <v>30</v>
      </c>
      <c r="L27" s="3"/>
      <c r="M27" s="1" t="s">
        <v>18</v>
      </c>
      <c r="N27" s="1">
        <v>1</v>
      </c>
      <c r="O27" s="1" t="s">
        <v>21</v>
      </c>
    </row>
    <row r="28" spans="1:16">
      <c r="B28" s="3">
        <v>1</v>
      </c>
      <c r="C28" s="3">
        <v>24</v>
      </c>
      <c r="D28" s="3">
        <f>C28</f>
        <v>24</v>
      </c>
      <c r="E28" s="3">
        <v>3</v>
      </c>
      <c r="F28" s="3">
        <f>C28/3</f>
        <v>8</v>
      </c>
      <c r="G28" s="3">
        <v>1</v>
      </c>
      <c r="H28" s="3">
        <v>11</v>
      </c>
      <c r="I28" s="3">
        <v>11</v>
      </c>
      <c r="J28" s="3">
        <v>1</v>
      </c>
      <c r="K28" s="3">
        <v>11</v>
      </c>
      <c r="L28" s="3"/>
      <c r="M28" s="1" t="s">
        <v>19</v>
      </c>
      <c r="N28" s="1">
        <v>3</v>
      </c>
    </row>
    <row r="29" spans="1:16">
      <c r="B29" s="4">
        <v>2</v>
      </c>
      <c r="C29" s="4">
        <v>21</v>
      </c>
      <c r="D29" s="4">
        <f>C29+D28</f>
        <v>45</v>
      </c>
      <c r="E29" s="4">
        <v>6</v>
      </c>
      <c r="F29" s="4">
        <f t="shared" ref="F29:F35" si="6">C29/3</f>
        <v>7</v>
      </c>
      <c r="G29" s="3">
        <v>2</v>
      </c>
      <c r="H29" s="3">
        <v>9</v>
      </c>
      <c r="I29" s="3">
        <f>H29+I28</f>
        <v>20</v>
      </c>
      <c r="J29" s="3">
        <v>2</v>
      </c>
      <c r="K29" s="3">
        <v>9</v>
      </c>
      <c r="L29" s="3"/>
      <c r="M29" s="1" t="s">
        <v>20</v>
      </c>
      <c r="N29" s="1">
        <v>1</v>
      </c>
    </row>
    <row r="30" spans="1:16">
      <c r="B30" s="3">
        <v>3</v>
      </c>
      <c r="C30" s="3">
        <v>18</v>
      </c>
      <c r="D30" s="3">
        <f t="shared" ref="D30:D35" si="7">C30+D29</f>
        <v>63</v>
      </c>
      <c r="E30" s="3">
        <v>9</v>
      </c>
      <c r="F30" s="3">
        <f t="shared" si="6"/>
        <v>6</v>
      </c>
      <c r="G30" s="3">
        <v>3</v>
      </c>
      <c r="H30" s="3">
        <v>8</v>
      </c>
      <c r="I30" s="3">
        <f t="shared" ref="I30:I34" si="8">H30+I29</f>
        <v>28</v>
      </c>
      <c r="J30" s="3">
        <v>3</v>
      </c>
      <c r="K30" s="3">
        <v>8</v>
      </c>
      <c r="L30" s="3"/>
      <c r="N30" s="1" t="s">
        <v>1</v>
      </c>
      <c r="O30" s="1" t="s">
        <v>31</v>
      </c>
      <c r="P30" s="1" t="s">
        <v>32</v>
      </c>
    </row>
    <row r="31" spans="1:16">
      <c r="B31" s="3">
        <v>4</v>
      </c>
      <c r="C31" s="3">
        <v>15</v>
      </c>
      <c r="D31" s="3">
        <f t="shared" si="7"/>
        <v>78</v>
      </c>
      <c r="E31" s="3">
        <v>12</v>
      </c>
      <c r="F31" s="3">
        <f t="shared" si="6"/>
        <v>5</v>
      </c>
      <c r="G31" s="4">
        <v>4</v>
      </c>
      <c r="H31" s="4">
        <v>7</v>
      </c>
      <c r="I31" s="4">
        <f t="shared" si="8"/>
        <v>35</v>
      </c>
      <c r="J31" s="4">
        <v>4</v>
      </c>
      <c r="K31" s="4">
        <v>7</v>
      </c>
      <c r="L31" s="3"/>
      <c r="M31" s="5" t="s">
        <v>33</v>
      </c>
      <c r="N31" s="1">
        <v>80</v>
      </c>
      <c r="O31" s="1">
        <v>10</v>
      </c>
      <c r="P31" s="1">
        <v>70</v>
      </c>
    </row>
    <row r="32" spans="1:16">
      <c r="B32" s="3">
        <v>5</v>
      </c>
      <c r="C32" s="3">
        <v>9</v>
      </c>
      <c r="D32" s="3">
        <f t="shared" si="7"/>
        <v>87</v>
      </c>
      <c r="E32" s="3">
        <v>15</v>
      </c>
      <c r="F32" s="3">
        <f t="shared" si="6"/>
        <v>3</v>
      </c>
      <c r="G32" s="3">
        <v>5</v>
      </c>
      <c r="H32" s="3">
        <v>6</v>
      </c>
      <c r="I32" s="3">
        <f t="shared" si="8"/>
        <v>41</v>
      </c>
      <c r="J32" s="3">
        <v>5</v>
      </c>
      <c r="K32" s="3">
        <v>6</v>
      </c>
      <c r="L32" s="3"/>
      <c r="M32" s="5" t="s">
        <v>34</v>
      </c>
      <c r="N32" s="1">
        <v>104</v>
      </c>
      <c r="O32" s="3">
        <v>23</v>
      </c>
      <c r="P32" s="3">
        <v>81</v>
      </c>
    </row>
    <row r="33" spans="2:16">
      <c r="B33" s="3">
        <v>6</v>
      </c>
      <c r="C33" s="3">
        <v>6</v>
      </c>
      <c r="D33" s="3">
        <f t="shared" si="7"/>
        <v>93</v>
      </c>
      <c r="E33" s="3">
        <v>18</v>
      </c>
      <c r="F33" s="3">
        <f t="shared" si="6"/>
        <v>2</v>
      </c>
      <c r="G33" s="3">
        <v>6</v>
      </c>
      <c r="H33" s="3">
        <v>4</v>
      </c>
      <c r="I33" s="3">
        <f t="shared" si="8"/>
        <v>45</v>
      </c>
      <c r="J33" s="3">
        <v>6</v>
      </c>
      <c r="K33" s="3">
        <v>4</v>
      </c>
      <c r="L33" s="3"/>
      <c r="M33" s="5" t="s">
        <v>35</v>
      </c>
      <c r="N33" s="1">
        <v>142</v>
      </c>
      <c r="O33" s="3">
        <v>28</v>
      </c>
      <c r="P33" s="3">
        <v>114</v>
      </c>
    </row>
    <row r="34" spans="2:16">
      <c r="B34" s="4">
        <v>7</v>
      </c>
      <c r="C34" s="4">
        <v>3</v>
      </c>
      <c r="D34" s="4">
        <f t="shared" si="7"/>
        <v>96</v>
      </c>
      <c r="E34" s="4">
        <v>21</v>
      </c>
      <c r="F34" s="4">
        <f t="shared" si="6"/>
        <v>1</v>
      </c>
      <c r="G34" s="4">
        <v>7</v>
      </c>
      <c r="H34" s="4">
        <v>1</v>
      </c>
      <c r="I34" s="4">
        <f t="shared" si="8"/>
        <v>46</v>
      </c>
      <c r="J34" s="4">
        <v>7</v>
      </c>
      <c r="K34" s="4">
        <v>1</v>
      </c>
      <c r="L34" s="3"/>
    </row>
    <row r="35" spans="2:16">
      <c r="B35" s="3">
        <v>8</v>
      </c>
      <c r="C35" s="3">
        <v>1</v>
      </c>
      <c r="D35" s="3">
        <f t="shared" si="7"/>
        <v>97</v>
      </c>
      <c r="E35" s="3">
        <v>24</v>
      </c>
      <c r="F35" s="3">
        <f t="shared" si="6"/>
        <v>0.33333333333333331</v>
      </c>
      <c r="G35" s="3">
        <v>8</v>
      </c>
      <c r="H35" s="3">
        <v>0.5</v>
      </c>
      <c r="I35" s="3">
        <v>75.5</v>
      </c>
      <c r="J35" s="3">
        <v>8</v>
      </c>
      <c r="K35" s="3">
        <v>0.5</v>
      </c>
      <c r="L35" s="3"/>
    </row>
    <row r="37" spans="2:16">
      <c r="C37" s="1" t="s">
        <v>22</v>
      </c>
    </row>
    <row r="38" spans="2:16">
      <c r="C38" s="1" t="s">
        <v>26</v>
      </c>
      <c r="D38" s="1" t="s">
        <v>27</v>
      </c>
      <c r="E38" s="1" t="s">
        <v>29</v>
      </c>
      <c r="F38" s="1">
        <f>7/1</f>
        <v>7</v>
      </c>
    </row>
    <row r="39" spans="2:16">
      <c r="C39" s="1" t="s">
        <v>28</v>
      </c>
    </row>
    <row r="41" spans="2:16">
      <c r="B41" s="1" t="s">
        <v>36</v>
      </c>
    </row>
    <row r="42" spans="2:16">
      <c r="B42" s="1" t="s">
        <v>37</v>
      </c>
    </row>
    <row r="43" spans="2:16">
      <c r="B43" s="1" t="s">
        <v>38</v>
      </c>
    </row>
    <row r="44" spans="2:16">
      <c r="B44" s="1" t="s">
        <v>39</v>
      </c>
      <c r="K44" s="1" t="s">
        <v>44</v>
      </c>
    </row>
    <row r="45" spans="2:16">
      <c r="B45" s="1" t="s">
        <v>40</v>
      </c>
      <c r="D45" s="1" t="s">
        <v>41</v>
      </c>
      <c r="E45" s="1" t="s">
        <v>42</v>
      </c>
      <c r="K45" s="1" t="s">
        <v>45</v>
      </c>
      <c r="L45" s="1" t="s">
        <v>46</v>
      </c>
      <c r="M45" s="1" t="s">
        <v>2</v>
      </c>
      <c r="N45" s="1" t="s">
        <v>47</v>
      </c>
      <c r="O45" s="1" t="s">
        <v>4</v>
      </c>
      <c r="P45" s="1" t="s">
        <v>5</v>
      </c>
    </row>
    <row r="46" spans="2:16">
      <c r="B46" s="1">
        <v>0</v>
      </c>
      <c r="C46" s="1">
        <v>15</v>
      </c>
      <c r="K46" s="1">
        <v>0</v>
      </c>
      <c r="L46" s="1">
        <v>0</v>
      </c>
      <c r="M46" s="1">
        <f>L46</f>
        <v>0</v>
      </c>
      <c r="N46" s="1">
        <v>2</v>
      </c>
      <c r="O46" s="1">
        <f>M46*N46</f>
        <v>0</v>
      </c>
      <c r="P46" s="1">
        <f>O46</f>
        <v>0</v>
      </c>
    </row>
    <row r="47" spans="2:16">
      <c r="B47" s="1">
        <v>1</v>
      </c>
      <c r="C47" s="1">
        <v>16</v>
      </c>
      <c r="D47" s="1">
        <f>C47*B47</f>
        <v>16</v>
      </c>
      <c r="E47" s="1">
        <f>D47</f>
        <v>16</v>
      </c>
      <c r="G47" s="1" t="s">
        <v>43</v>
      </c>
      <c r="K47" s="1">
        <v>1</v>
      </c>
      <c r="L47" s="1">
        <v>17</v>
      </c>
      <c r="M47" s="1">
        <f>L47-L46</f>
        <v>17</v>
      </c>
      <c r="N47" s="1">
        <v>2</v>
      </c>
      <c r="O47" s="1">
        <f>L47*N47</f>
        <v>34</v>
      </c>
      <c r="P47" s="1">
        <f>O47-O46</f>
        <v>34</v>
      </c>
    </row>
    <row r="48" spans="2:16">
      <c r="B48" s="1">
        <v>2</v>
      </c>
      <c r="C48" s="1">
        <v>17</v>
      </c>
      <c r="D48" s="1">
        <f t="shared" ref="D48:D54" si="9">C48*B48</f>
        <v>34</v>
      </c>
      <c r="E48" s="1">
        <f>D48-D47</f>
        <v>18</v>
      </c>
      <c r="K48" s="1">
        <v>2</v>
      </c>
      <c r="L48" s="1">
        <v>31</v>
      </c>
      <c r="M48" s="1">
        <f t="shared" ref="M48:M52" si="10">L48-L47</f>
        <v>14</v>
      </c>
      <c r="N48" s="1">
        <v>2</v>
      </c>
      <c r="O48" s="1">
        <f t="shared" ref="O48:O52" si="11">L48*N48</f>
        <v>62</v>
      </c>
      <c r="P48" s="1">
        <f t="shared" ref="P48:P52" si="12">O48-O47</f>
        <v>28</v>
      </c>
    </row>
    <row r="49" spans="2:16">
      <c r="B49" s="1">
        <v>3</v>
      </c>
      <c r="C49" s="1">
        <v>18</v>
      </c>
      <c r="D49" s="1">
        <f t="shared" si="9"/>
        <v>54</v>
      </c>
      <c r="E49" s="1">
        <f t="shared" ref="E49:E54" si="13">D49-D48</f>
        <v>20</v>
      </c>
      <c r="K49" s="1">
        <v>3</v>
      </c>
      <c r="L49" s="1">
        <v>43</v>
      </c>
      <c r="M49" s="1">
        <f t="shared" si="10"/>
        <v>12</v>
      </c>
      <c r="N49" s="1">
        <v>2</v>
      </c>
      <c r="O49" s="1">
        <f t="shared" si="11"/>
        <v>86</v>
      </c>
      <c r="P49" s="1">
        <f t="shared" si="12"/>
        <v>24</v>
      </c>
    </row>
    <row r="50" spans="2:16" s="6" customFormat="1">
      <c r="B50" s="6">
        <v>4</v>
      </c>
      <c r="C50" s="6">
        <v>19</v>
      </c>
      <c r="D50" s="6">
        <f t="shared" si="9"/>
        <v>76</v>
      </c>
      <c r="E50" s="6">
        <f t="shared" si="13"/>
        <v>22</v>
      </c>
      <c r="K50" s="6">
        <v>4</v>
      </c>
      <c r="L50" s="6">
        <v>53</v>
      </c>
      <c r="M50" s="6">
        <f t="shared" si="10"/>
        <v>10</v>
      </c>
      <c r="N50" s="6">
        <v>2</v>
      </c>
      <c r="O50" s="6">
        <f t="shared" si="11"/>
        <v>106</v>
      </c>
      <c r="P50" s="6">
        <f t="shared" si="12"/>
        <v>20</v>
      </c>
    </row>
    <row r="51" spans="2:16">
      <c r="B51" s="1">
        <v>5</v>
      </c>
      <c r="C51" s="1">
        <v>20</v>
      </c>
      <c r="D51" s="1">
        <f t="shared" si="9"/>
        <v>100</v>
      </c>
      <c r="E51" s="1">
        <f t="shared" si="13"/>
        <v>24</v>
      </c>
      <c r="K51" s="1">
        <v>5</v>
      </c>
      <c r="L51" s="1">
        <v>60</v>
      </c>
      <c r="M51" s="1">
        <f t="shared" si="10"/>
        <v>7</v>
      </c>
      <c r="N51" s="1">
        <v>2</v>
      </c>
      <c r="O51" s="1">
        <f t="shared" si="11"/>
        <v>120</v>
      </c>
      <c r="P51" s="1">
        <f t="shared" si="12"/>
        <v>14</v>
      </c>
    </row>
    <row r="52" spans="2:16">
      <c r="B52" s="1">
        <v>6</v>
      </c>
      <c r="C52" s="1">
        <v>21</v>
      </c>
      <c r="D52" s="1">
        <f t="shared" si="9"/>
        <v>126</v>
      </c>
      <c r="E52" s="1">
        <f t="shared" si="13"/>
        <v>26</v>
      </c>
      <c r="K52" s="1">
        <v>6</v>
      </c>
      <c r="L52" s="1">
        <v>65</v>
      </c>
      <c r="M52" s="1">
        <f t="shared" si="10"/>
        <v>5</v>
      </c>
      <c r="N52" s="1">
        <v>2</v>
      </c>
      <c r="O52" s="1">
        <f t="shared" si="11"/>
        <v>130</v>
      </c>
      <c r="P52" s="1">
        <f t="shared" si="12"/>
        <v>10</v>
      </c>
    </row>
    <row r="53" spans="2:16">
      <c r="B53" s="1">
        <v>7</v>
      </c>
      <c r="C53" s="1">
        <v>22</v>
      </c>
      <c r="D53" s="1">
        <f t="shared" si="9"/>
        <v>154</v>
      </c>
      <c r="E53" s="1">
        <f t="shared" si="13"/>
        <v>28</v>
      </c>
    </row>
    <row r="54" spans="2:16">
      <c r="B54" s="1">
        <v>8</v>
      </c>
      <c r="C54" s="1">
        <v>23</v>
      </c>
      <c r="D54" s="1">
        <f t="shared" si="9"/>
        <v>184</v>
      </c>
      <c r="E54" s="1">
        <f t="shared" si="13"/>
        <v>30</v>
      </c>
    </row>
  </sheetData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Darien Public Schools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sbalazs</cp:lastModifiedBy>
  <cp:lastPrinted>2010-04-06T15:55:06Z</cp:lastPrinted>
  <dcterms:created xsi:type="dcterms:W3CDTF">2010-04-06T14:42:28Z</dcterms:created>
  <dcterms:modified xsi:type="dcterms:W3CDTF">2010-04-06T17:23:40Z</dcterms:modified>
</cp:coreProperties>
</file>